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d-UPI\Desktop\Nueva carpeta (2)\MGLyO\"/>
    </mc:Choice>
  </mc:AlternateContent>
  <xr:revisionPtr revIDLastSave="0" documentId="13_ncr:1_{5D43D826-2359-48BF-A5CC-97CA12DA50E1}" xr6:coauthVersionLast="47" xr6:coauthVersionMax="47" xr10:uidLastSave="{00000000-0000-0000-0000-000000000000}"/>
  <bookViews>
    <workbookView xWindow="-108" yWindow="-108" windowWidth="23256" windowHeight="12720" xr2:uid="{C0925A9E-5609-4C84-B04F-01DB2651E58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D29" i="1"/>
  <c r="E33" i="1"/>
  <c r="F9" i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6" i="1"/>
</calcChain>
</file>

<file path=xl/sharedStrings.xml><?xml version="1.0" encoding="utf-8"?>
<sst xmlns="http://schemas.openxmlformats.org/spreadsheetml/2006/main" count="87" uniqueCount="43">
  <si>
    <t>Fecha de Inicio:</t>
  </si>
  <si>
    <t>Matrícula 1</t>
  </si>
  <si>
    <t>Bs.</t>
  </si>
  <si>
    <t xml:space="preserve">hasta el próximo </t>
  </si>
  <si>
    <t xml:space="preserve">1ra Cuota </t>
  </si>
  <si>
    <t xml:space="preserve">2da Cuota </t>
  </si>
  <si>
    <t xml:space="preserve">3ra Cuota </t>
  </si>
  <si>
    <t xml:space="preserve">4ta Cuota </t>
  </si>
  <si>
    <t xml:space="preserve">5ta Cuota </t>
  </si>
  <si>
    <t>TOTAL</t>
  </si>
  <si>
    <t>En caso de incumplimiento, autorizo a la Coordinación del Programa proceder con la retención de las notas y/o módulos aprobados, hasta efectuar el pago en su totalidad.</t>
  </si>
  <si>
    <t>Firma Interesado:</t>
  </si>
  <si>
    <t>………………………………</t>
  </si>
  <si>
    <t>Nombre:</t>
  </si>
  <si>
    <t>……………………………..</t>
  </si>
  <si>
    <t>C.I.:</t>
  </si>
  <si>
    <t xml:space="preserve">                          Celular:</t>
  </si>
  <si>
    <t xml:space="preserve">Nota: el presente documento debe contener de manera obligatoria la firma del interesado y la de la referencia personal </t>
  </si>
  <si>
    <t>……………………………….                     Nombre:</t>
  </si>
  <si>
    <t>………………………………                             C. I. :</t>
  </si>
  <si>
    <t>……………………………….                          Firma Referencia Personal :</t>
  </si>
  <si>
    <t>Celular:</t>
  </si>
  <si>
    <t>............................</t>
  </si>
  <si>
    <t xml:space="preserve">   </t>
  </si>
  <si>
    <r>
      <t xml:space="preserve">Asimismo, ofrezco como referencia para el cumplimiento del compromiso asumido, a (el/la) Sr(a): </t>
    </r>
    <r>
      <rPr>
        <b/>
        <sz val="11"/>
        <color theme="5"/>
        <rFont val="Calibri"/>
        <family val="2"/>
        <scheme val="minor"/>
      </rPr>
      <t>Nombre Completo de la referencia personal</t>
    </r>
    <r>
      <rPr>
        <sz val="11"/>
        <color theme="1"/>
        <rFont val="Calibri"/>
        <family val="2"/>
        <scheme val="minor"/>
      </rPr>
      <t xml:space="preserve"> , en caso de abandono o cualquier otra situación para con la Institución.</t>
    </r>
  </si>
  <si>
    <t>COMPROMISO DE PAGO DE MAESTRÍA</t>
  </si>
  <si>
    <t xml:space="preserve">6ta Cuota </t>
  </si>
  <si>
    <t xml:space="preserve">7ma Cuota </t>
  </si>
  <si>
    <t xml:space="preserve">8va Cuota </t>
  </si>
  <si>
    <t xml:space="preserve">9na Cuota </t>
  </si>
  <si>
    <t xml:space="preserve">10ma Cuota </t>
  </si>
  <si>
    <t xml:space="preserve">18va Cuota </t>
  </si>
  <si>
    <t xml:space="preserve">11va Cuota </t>
  </si>
  <si>
    <t xml:space="preserve">12va Cuota </t>
  </si>
  <si>
    <t xml:space="preserve">13va Cuota </t>
  </si>
  <si>
    <t xml:space="preserve">14va Cuota </t>
  </si>
  <si>
    <t xml:space="preserve">15va Cuota </t>
  </si>
  <si>
    <t xml:space="preserve">16va Cuota </t>
  </si>
  <si>
    <t xml:space="preserve">17va Cuota </t>
  </si>
  <si>
    <t xml:space="preserve">19va Cuota </t>
  </si>
  <si>
    <t xml:space="preserve">20va Cuota </t>
  </si>
  <si>
    <t>Matrícula 2</t>
  </si>
  <si>
    <r>
      <t>Yo,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5"/>
        <rFont val="Calibri"/>
        <family val="2"/>
        <scheme val="minor"/>
      </rPr>
      <t>Nombre Completo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, en calidad de alumno inscrito en la </t>
    </r>
    <r>
      <rPr>
        <b/>
        <sz val="11"/>
        <color theme="1"/>
        <rFont val="Calibri"/>
        <family val="2"/>
        <scheme val="minor"/>
      </rPr>
      <t>“Maestría en Gerencia de Logística y de Operaciones”</t>
    </r>
    <r>
      <rPr>
        <sz val="11"/>
        <color theme="1"/>
        <rFont val="Calibri"/>
        <family val="2"/>
        <scheme val="minor"/>
      </rPr>
      <t>, de la Unidad de Posgrado Industrial- Carrera de Ingeniería Industrial, dependiente de la Universidad Mayor de San Andrés, me comprometo a pagar la colegiatura del Programa, de acuerdo al siguiente detalle:
(</t>
    </r>
    <r>
      <rPr>
        <b/>
        <sz val="11"/>
        <color theme="1"/>
        <rFont val="Calibri"/>
        <family val="2"/>
        <scheme val="minor"/>
      </rPr>
      <t xml:space="preserve">Nota: </t>
    </r>
    <r>
      <rPr>
        <sz val="11"/>
        <color theme="1"/>
        <rFont val="Calibri"/>
        <family val="2"/>
        <scheme val="minor"/>
      </rPr>
      <t>solo cambiar la</t>
    </r>
    <r>
      <rPr>
        <b/>
        <sz val="11"/>
        <color rgb="FFFF0000"/>
        <rFont val="Calibri"/>
        <family val="2"/>
        <scheme val="minor"/>
      </rPr>
      <t xml:space="preserve"> fecha de inicio</t>
    </r>
    <r>
      <rPr>
        <sz val="11"/>
        <color theme="1"/>
        <rFont val="Calibri"/>
        <family val="2"/>
        <scheme val="minor"/>
      </rPr>
      <t xml:space="preserve"> en este formulario, las demas fechas se actualizaran automaticamente)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</si>
</sst>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0" xfId="0" applyFont="1" applyFill="1"/>
    <xf numFmtId="0" fontId="0" fillId="2" borderId="0" xfId="0" applyFill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left"/>
    </xf>
    <xf numFmtId="0" fontId="0" fillId="2" borderId="0" xfId="0" applyFill="1" applyAlignment="1">
      <alignment vertical="top"/>
    </xf>
    <xf numFmtId="0" fontId="1" fillId="0" borderId="0" xfId="0" applyFont="1"/>
    <xf numFmtId="14" fontId="0" fillId="2" borderId="0" xfId="0" applyNumberFormat="1" applyFill="1"/>
    <xf numFmtId="164" fontId="0" fillId="0" borderId="0" xfId="0" applyNumberFormat="1" applyAlignment="1">
      <alignment horizontal="center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518B8-CD9A-436E-9152-AA77F51F2357}">
  <dimension ref="A1:H44"/>
  <sheetViews>
    <sheetView tabSelected="1" workbookViewId="0">
      <selection activeCell="B4" sqref="B4:H4"/>
    </sheetView>
  </sheetViews>
  <sheetFormatPr baseColWidth="10" defaultRowHeight="14.4" x14ac:dyDescent="0.3"/>
  <cols>
    <col min="1" max="1" width="2.44140625" customWidth="1"/>
    <col min="3" max="3" width="3.21875" customWidth="1"/>
    <col min="5" max="5" width="22.21875" customWidth="1"/>
  </cols>
  <sheetData>
    <row r="1" spans="1:8" x14ac:dyDescent="0.3">
      <c r="B1" s="1"/>
      <c r="F1" s="2"/>
      <c r="G1" s="3"/>
    </row>
    <row r="2" spans="1:8" ht="21" x14ac:dyDescent="0.3">
      <c r="B2" s="24" t="s">
        <v>25</v>
      </c>
      <c r="C2" s="24"/>
      <c r="D2" s="24"/>
      <c r="E2" s="24"/>
      <c r="F2" s="24"/>
      <c r="G2" s="24"/>
      <c r="H2" s="24"/>
    </row>
    <row r="3" spans="1:8" x14ac:dyDescent="0.3">
      <c r="E3" s="4"/>
      <c r="F3" s="2"/>
      <c r="G3" s="3"/>
    </row>
    <row r="4" spans="1:8" ht="96.6" customHeight="1" x14ac:dyDescent="0.3">
      <c r="B4" s="25" t="s">
        <v>42</v>
      </c>
      <c r="C4" s="25"/>
      <c r="D4" s="25"/>
      <c r="E4" s="25"/>
      <c r="F4" s="25"/>
      <c r="G4" s="25"/>
      <c r="H4" s="25"/>
    </row>
    <row r="5" spans="1:8" ht="28.8" x14ac:dyDescent="0.3">
      <c r="B5" s="5"/>
      <c r="C5" s="5"/>
      <c r="D5" s="6" t="s">
        <v>0</v>
      </c>
      <c r="E5" s="7">
        <v>46012</v>
      </c>
      <c r="F5" s="8"/>
      <c r="G5" s="5"/>
      <c r="H5" s="5"/>
    </row>
    <row r="6" spans="1:8" x14ac:dyDescent="0.3">
      <c r="B6" s="9" t="s">
        <v>1</v>
      </c>
      <c r="C6" s="10" t="s">
        <v>2</v>
      </c>
      <c r="D6" s="10">
        <v>1260</v>
      </c>
      <c r="E6" s="11" t="s">
        <v>3</v>
      </c>
      <c r="F6" s="12">
        <f>IF(MONTH(E5)&lt;12,IF(DAY(E5)&lt;21,DATE(YEAR(E5),MONTH(E5),DAY(E5)+10),DATE(YEAR(E5),MONTH(E5)+1,DAY(10))),DATE(YEAR(E5),MONTH(E5),DAY(E5)+32))</f>
        <v>46044</v>
      </c>
      <c r="G6" s="11"/>
      <c r="H6" s="10"/>
    </row>
    <row r="7" spans="1:8" x14ac:dyDescent="0.3">
      <c r="B7" s="9" t="s">
        <v>41</v>
      </c>
      <c r="C7" s="10" t="s">
        <v>2</v>
      </c>
      <c r="D7" s="10">
        <v>1260</v>
      </c>
      <c r="E7" s="11" t="s">
        <v>3</v>
      </c>
      <c r="F7" s="12">
        <f>DATE(YEAR(F6)+1,3,DAY(F6))</f>
        <v>46468</v>
      </c>
      <c r="G7" s="11"/>
      <c r="H7" s="10"/>
    </row>
    <row r="8" spans="1:8" x14ac:dyDescent="0.3">
      <c r="A8" s="10"/>
      <c r="B8" s="9"/>
      <c r="C8" s="10"/>
      <c r="D8" s="10"/>
      <c r="E8" s="10"/>
      <c r="F8" s="13"/>
      <c r="G8" s="11"/>
      <c r="H8" s="10"/>
    </row>
    <row r="9" spans="1:8" x14ac:dyDescent="0.3">
      <c r="B9" s="14" t="s">
        <v>4</v>
      </c>
      <c r="C9" t="s">
        <v>2</v>
      </c>
      <c r="D9">
        <v>1250</v>
      </c>
      <c r="E9" s="3" t="s">
        <v>3</v>
      </c>
      <c r="F9" s="12">
        <f>IF(MONTH(E5)&lt;12,IF(DAY(E5)&lt;21,DATE(YEAR(E5),MONTH(E5),DAY(E5)+10),DATE(YEAR(E5),MONTH(E5)+1,DAY(10))),DATE(YEAR(E5),MONTH(E5),DAY(E5)+32))</f>
        <v>46044</v>
      </c>
      <c r="G9" s="15" t="s">
        <v>23</v>
      </c>
      <c r="H9" s="15"/>
    </row>
    <row r="10" spans="1:8" x14ac:dyDescent="0.3">
      <c r="B10" s="14" t="s">
        <v>5</v>
      </c>
      <c r="C10" t="s">
        <v>2</v>
      </c>
      <c r="D10">
        <v>1250</v>
      </c>
      <c r="E10" s="3" t="s">
        <v>3</v>
      </c>
      <c r="F10" s="12">
        <f>IF(MONTH(F9)&lt;12,DATE(YEAR(F9),MONTH(F9)+1,DAY(10)),DATE(YEAR(F9),MONTH(F9),DAY(F9)+31))</f>
        <v>46063</v>
      </c>
      <c r="G10" s="15"/>
      <c r="H10" s="15"/>
    </row>
    <row r="11" spans="1:8" x14ac:dyDescent="0.3">
      <c r="B11" s="14" t="s">
        <v>6</v>
      </c>
      <c r="C11" t="s">
        <v>2</v>
      </c>
      <c r="D11">
        <v>1250</v>
      </c>
      <c r="E11" s="3" t="s">
        <v>3</v>
      </c>
      <c r="F11" s="12">
        <f t="shared" ref="F11:F28" si="0">IF(MONTH(F10)&lt;12,DATE(YEAR(F10),MONTH(F10)+1,DAY(F10)),DATE(YEAR(F10),MONTH(F10),DAY(F10)+31))</f>
        <v>46091</v>
      </c>
      <c r="G11" s="15"/>
      <c r="H11" s="15"/>
    </row>
    <row r="12" spans="1:8" x14ac:dyDescent="0.3">
      <c r="B12" s="14" t="s">
        <v>7</v>
      </c>
      <c r="C12" t="s">
        <v>2</v>
      </c>
      <c r="D12">
        <v>1250</v>
      </c>
      <c r="E12" s="3" t="s">
        <v>3</v>
      </c>
      <c r="F12" s="12">
        <f t="shared" si="0"/>
        <v>46122</v>
      </c>
      <c r="G12" s="15"/>
      <c r="H12" s="15"/>
    </row>
    <row r="13" spans="1:8" x14ac:dyDescent="0.3">
      <c r="B13" s="14" t="s">
        <v>8</v>
      </c>
      <c r="C13" t="s">
        <v>2</v>
      </c>
      <c r="D13">
        <v>1250</v>
      </c>
      <c r="E13" s="3" t="s">
        <v>3</v>
      </c>
      <c r="F13" s="12">
        <f t="shared" si="0"/>
        <v>46152</v>
      </c>
      <c r="G13" s="15"/>
      <c r="H13" s="15"/>
    </row>
    <row r="14" spans="1:8" x14ac:dyDescent="0.3">
      <c r="B14" s="14" t="s">
        <v>26</v>
      </c>
      <c r="C14" t="s">
        <v>2</v>
      </c>
      <c r="D14">
        <v>1250</v>
      </c>
      <c r="E14" s="21" t="s">
        <v>3</v>
      </c>
      <c r="F14" s="12">
        <f t="shared" si="0"/>
        <v>46183</v>
      </c>
      <c r="G14" s="15"/>
      <c r="H14" s="15"/>
    </row>
    <row r="15" spans="1:8" x14ac:dyDescent="0.3">
      <c r="B15" s="14" t="s">
        <v>27</v>
      </c>
      <c r="C15" t="s">
        <v>2</v>
      </c>
      <c r="D15">
        <v>1250</v>
      </c>
      <c r="E15" s="21" t="s">
        <v>3</v>
      </c>
      <c r="F15" s="12">
        <f t="shared" si="0"/>
        <v>46213</v>
      </c>
      <c r="G15" s="15"/>
      <c r="H15" s="15"/>
    </row>
    <row r="16" spans="1:8" x14ac:dyDescent="0.3">
      <c r="B16" s="14" t="s">
        <v>28</v>
      </c>
      <c r="C16" t="s">
        <v>2</v>
      </c>
      <c r="D16">
        <v>1250</v>
      </c>
      <c r="E16" s="21" t="s">
        <v>3</v>
      </c>
      <c r="F16" s="12">
        <f t="shared" si="0"/>
        <v>46244</v>
      </c>
      <c r="G16" s="15"/>
      <c r="H16" s="15"/>
    </row>
    <row r="17" spans="2:8" x14ac:dyDescent="0.3">
      <c r="B17" s="14" t="s">
        <v>29</v>
      </c>
      <c r="C17" t="s">
        <v>2</v>
      </c>
      <c r="D17">
        <v>1250</v>
      </c>
      <c r="E17" s="21" t="s">
        <v>3</v>
      </c>
      <c r="F17" s="12">
        <f t="shared" si="0"/>
        <v>46275</v>
      </c>
      <c r="G17" s="15"/>
      <c r="H17" s="15"/>
    </row>
    <row r="18" spans="2:8" x14ac:dyDescent="0.3">
      <c r="B18" s="14" t="s">
        <v>30</v>
      </c>
      <c r="C18" t="s">
        <v>2</v>
      </c>
      <c r="D18">
        <v>1250</v>
      </c>
      <c r="E18" s="21" t="s">
        <v>3</v>
      </c>
      <c r="F18" s="12">
        <f t="shared" si="0"/>
        <v>46305</v>
      </c>
      <c r="G18" s="15"/>
      <c r="H18" s="15"/>
    </row>
    <row r="19" spans="2:8" x14ac:dyDescent="0.3">
      <c r="B19" s="14" t="s">
        <v>32</v>
      </c>
      <c r="C19" t="s">
        <v>2</v>
      </c>
      <c r="D19">
        <v>1250</v>
      </c>
      <c r="E19" s="21" t="s">
        <v>3</v>
      </c>
      <c r="F19" s="12">
        <f t="shared" si="0"/>
        <v>46336</v>
      </c>
      <c r="G19" s="15"/>
      <c r="H19" s="15"/>
    </row>
    <row r="20" spans="2:8" x14ac:dyDescent="0.3">
      <c r="B20" s="14" t="s">
        <v>33</v>
      </c>
      <c r="C20" t="s">
        <v>2</v>
      </c>
      <c r="D20">
        <v>1250</v>
      </c>
      <c r="E20" s="21" t="s">
        <v>3</v>
      </c>
      <c r="F20" s="12">
        <f t="shared" si="0"/>
        <v>46366</v>
      </c>
      <c r="G20" s="15"/>
      <c r="H20" s="15"/>
    </row>
    <row r="21" spans="2:8" x14ac:dyDescent="0.3">
      <c r="B21" s="14" t="s">
        <v>34</v>
      </c>
      <c r="C21" t="s">
        <v>2</v>
      </c>
      <c r="D21">
        <v>1250</v>
      </c>
      <c r="E21" s="21" t="s">
        <v>3</v>
      </c>
      <c r="F21" s="12">
        <f t="shared" si="0"/>
        <v>46397</v>
      </c>
      <c r="G21" s="15"/>
      <c r="H21" s="15"/>
    </row>
    <row r="22" spans="2:8" x14ac:dyDescent="0.3">
      <c r="B22" s="14" t="s">
        <v>35</v>
      </c>
      <c r="C22" t="s">
        <v>2</v>
      </c>
      <c r="D22">
        <v>1250</v>
      </c>
      <c r="E22" s="21" t="s">
        <v>3</v>
      </c>
      <c r="F22" s="12">
        <f t="shared" si="0"/>
        <v>46428</v>
      </c>
      <c r="G22" s="15"/>
      <c r="H22" s="15"/>
    </row>
    <row r="23" spans="2:8" x14ac:dyDescent="0.3">
      <c r="B23" s="14" t="s">
        <v>36</v>
      </c>
      <c r="C23" t="s">
        <v>2</v>
      </c>
      <c r="D23">
        <v>1250</v>
      </c>
      <c r="E23" s="21" t="s">
        <v>3</v>
      </c>
      <c r="F23" s="12">
        <f t="shared" si="0"/>
        <v>46456</v>
      </c>
      <c r="G23" s="15"/>
      <c r="H23" s="15"/>
    </row>
    <row r="24" spans="2:8" x14ac:dyDescent="0.3">
      <c r="B24" s="14" t="s">
        <v>37</v>
      </c>
      <c r="C24" t="s">
        <v>2</v>
      </c>
      <c r="D24">
        <v>1250</v>
      </c>
      <c r="E24" s="21" t="s">
        <v>3</v>
      </c>
      <c r="F24" s="12">
        <f t="shared" si="0"/>
        <v>46487</v>
      </c>
      <c r="G24" s="15"/>
      <c r="H24" s="15"/>
    </row>
    <row r="25" spans="2:8" x14ac:dyDescent="0.3">
      <c r="B25" s="14" t="s">
        <v>38</v>
      </c>
      <c r="C25" t="s">
        <v>2</v>
      </c>
      <c r="D25">
        <v>1250</v>
      </c>
      <c r="E25" s="21" t="s">
        <v>3</v>
      </c>
      <c r="F25" s="12">
        <f t="shared" si="0"/>
        <v>46517</v>
      </c>
      <c r="G25" s="15"/>
      <c r="H25" s="15"/>
    </row>
    <row r="26" spans="2:8" x14ac:dyDescent="0.3">
      <c r="B26" s="14" t="s">
        <v>31</v>
      </c>
      <c r="C26" t="s">
        <v>2</v>
      </c>
      <c r="D26">
        <v>1250</v>
      </c>
      <c r="E26" s="21" t="s">
        <v>3</v>
      </c>
      <c r="F26" s="12">
        <f t="shared" si="0"/>
        <v>46548</v>
      </c>
      <c r="G26" s="15"/>
      <c r="H26" s="15"/>
    </row>
    <row r="27" spans="2:8" x14ac:dyDescent="0.3">
      <c r="B27" s="14" t="s">
        <v>39</v>
      </c>
      <c r="C27" t="s">
        <v>2</v>
      </c>
      <c r="D27">
        <v>1250</v>
      </c>
      <c r="E27" s="21" t="s">
        <v>3</v>
      </c>
      <c r="F27" s="12">
        <f t="shared" si="0"/>
        <v>46578</v>
      </c>
      <c r="G27" s="15"/>
      <c r="H27" s="15"/>
    </row>
    <row r="28" spans="2:8" x14ac:dyDescent="0.3">
      <c r="B28" s="14" t="s">
        <v>40</v>
      </c>
      <c r="C28" t="s">
        <v>2</v>
      </c>
      <c r="D28">
        <v>1250</v>
      </c>
      <c r="E28" s="21" t="s">
        <v>3</v>
      </c>
      <c r="F28" s="12">
        <f t="shared" si="0"/>
        <v>46609</v>
      </c>
      <c r="G28" s="15"/>
      <c r="H28" s="15"/>
    </row>
    <row r="29" spans="2:8" x14ac:dyDescent="0.3">
      <c r="B29" s="14" t="s">
        <v>9</v>
      </c>
      <c r="D29" s="14">
        <f>SUM(D9:D28)</f>
        <v>25000</v>
      </c>
      <c r="E29" s="3"/>
      <c r="F29" s="2"/>
      <c r="G29" s="3"/>
    </row>
    <row r="30" spans="2:8" ht="31.2" customHeight="1" x14ac:dyDescent="0.3">
      <c r="B30" s="23" t="s">
        <v>10</v>
      </c>
      <c r="C30" s="23"/>
      <c r="D30" s="23"/>
      <c r="E30" s="23"/>
      <c r="F30" s="23"/>
      <c r="G30" s="23"/>
      <c r="H30" s="23"/>
    </row>
    <row r="31" spans="2:8" x14ac:dyDescent="0.3">
      <c r="F31" s="2"/>
      <c r="G31" s="3"/>
    </row>
    <row r="32" spans="2:8" ht="48" customHeight="1" x14ac:dyDescent="0.3">
      <c r="B32" s="26" t="s">
        <v>24</v>
      </c>
      <c r="C32" s="26"/>
      <c r="D32" s="26"/>
      <c r="E32" s="26"/>
      <c r="F32" s="26"/>
      <c r="G32" s="26"/>
      <c r="H32" s="26"/>
    </row>
    <row r="33" spans="2:8" x14ac:dyDescent="0.3">
      <c r="E33" s="16" t="str">
        <f>CONCATENATE("La Paz , ",DAY(E5)," de ",CHOOSE(MONTH(E5),"Enero","Febrero","Marzo","Abril","Mayo","Junio","Julio","Agosto","Septiembre","Octubre","Noviembre","Diciembre")," de ",YEAR(E5))</f>
        <v>La Paz , 21 de Diciembre de 2025</v>
      </c>
      <c r="F33" s="17"/>
      <c r="G33" s="27"/>
      <c r="H33" s="27"/>
    </row>
    <row r="34" spans="2:8" ht="44.4" customHeight="1" x14ac:dyDescent="0.3">
      <c r="E34" s="18"/>
      <c r="F34" s="2"/>
      <c r="G34" s="3"/>
    </row>
    <row r="35" spans="2:8" ht="28.2" customHeight="1" x14ac:dyDescent="0.3">
      <c r="B35" s="19" t="s">
        <v>11</v>
      </c>
      <c r="D35" s="28" t="s">
        <v>20</v>
      </c>
      <c r="E35" s="28"/>
      <c r="F35" s="13" t="s">
        <v>12</v>
      </c>
      <c r="G35" s="3"/>
    </row>
    <row r="36" spans="2:8" ht="18" customHeight="1" x14ac:dyDescent="0.3">
      <c r="B36" t="s">
        <v>13</v>
      </c>
      <c r="D36" s="22" t="s">
        <v>18</v>
      </c>
      <c r="E36" s="22"/>
      <c r="F36" s="2" t="s">
        <v>14</v>
      </c>
      <c r="G36" s="3"/>
    </row>
    <row r="37" spans="2:8" ht="18" customHeight="1" x14ac:dyDescent="0.3">
      <c r="B37" t="s">
        <v>15</v>
      </c>
      <c r="D37" s="22" t="s">
        <v>19</v>
      </c>
      <c r="E37" s="22"/>
      <c r="F37" s="2" t="s">
        <v>12</v>
      </c>
      <c r="G37" s="3"/>
    </row>
    <row r="38" spans="2:8" ht="18" customHeight="1" x14ac:dyDescent="0.3">
      <c r="B38" t="s">
        <v>21</v>
      </c>
      <c r="D38" s="20" t="s">
        <v>22</v>
      </c>
      <c r="E38" s="18" t="s">
        <v>16</v>
      </c>
      <c r="F38" s="2" t="s">
        <v>12</v>
      </c>
      <c r="G38" s="3"/>
    </row>
    <row r="39" spans="2:8" x14ac:dyDescent="0.3">
      <c r="F39" s="2"/>
      <c r="G39" s="3"/>
    </row>
    <row r="40" spans="2:8" x14ac:dyDescent="0.3">
      <c r="F40" s="2"/>
      <c r="G40" s="3"/>
    </row>
    <row r="41" spans="2:8" ht="33.6" customHeight="1" x14ac:dyDescent="0.3">
      <c r="B41" s="23" t="s">
        <v>17</v>
      </c>
      <c r="C41" s="23"/>
      <c r="D41" s="23"/>
      <c r="E41" s="23"/>
      <c r="F41" s="23"/>
      <c r="G41" s="23"/>
      <c r="H41" s="23"/>
    </row>
    <row r="42" spans="2:8" x14ac:dyDescent="0.3">
      <c r="F42" s="2"/>
      <c r="G42" s="3"/>
    </row>
    <row r="43" spans="2:8" x14ac:dyDescent="0.3">
      <c r="F43" s="2"/>
      <c r="G43" s="3"/>
    </row>
    <row r="44" spans="2:8" x14ac:dyDescent="0.3">
      <c r="F44" s="2"/>
      <c r="G44" s="3"/>
    </row>
  </sheetData>
  <mergeCells count="9">
    <mergeCell ref="D36:E36"/>
    <mergeCell ref="D37:E37"/>
    <mergeCell ref="B41:H41"/>
    <mergeCell ref="B2:H2"/>
    <mergeCell ref="B4:H4"/>
    <mergeCell ref="B30:H30"/>
    <mergeCell ref="B32:H32"/>
    <mergeCell ref="G33:H33"/>
    <mergeCell ref="D35:E35"/>
  </mergeCells>
  <phoneticPr fontId="7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Raid-UPI</dc:creator>
  <cp:lastModifiedBy>Raid-UPI</cp:lastModifiedBy>
  <cp:lastPrinted>2025-04-04T15:40:34Z</cp:lastPrinted>
  <dcterms:created xsi:type="dcterms:W3CDTF">2025-04-04T14:59:22Z</dcterms:created>
  <dcterms:modified xsi:type="dcterms:W3CDTF">2025-04-10T21:27:50Z</dcterms:modified>
</cp:coreProperties>
</file>